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JECTS\Current projects\Justice Policy Review\JPR4\Datasets for review\"/>
    </mc:Choice>
  </mc:AlternateContent>
  <bookViews>
    <workbookView xWindow="0" yWindow="0" windowWidth="19200" windowHeight="11595"/>
  </bookViews>
  <sheets>
    <sheet name="Sheet1" sheetId="1" r:id="rId1"/>
    <sheet name="Sheet2" sheetId="2" r:id="rId2"/>
    <sheet name="Sheet3" sheetId="3" r:id="rId3"/>
  </sheets>
  <calcPr calcId="152511"/>
</workbook>
</file>

<file path=xl/calcChain.xml><?xml version="1.0" encoding="utf-8"?>
<calcChain xmlns="http://schemas.openxmlformats.org/spreadsheetml/2006/main">
  <c r="F25" i="1" l="1"/>
  <c r="F26" i="1"/>
  <c r="F27" i="1"/>
  <c r="F28" i="1"/>
  <c r="F29" i="1"/>
  <c r="F30" i="1"/>
  <c r="E26" i="1"/>
  <c r="B25" i="1"/>
  <c r="C25" i="1"/>
  <c r="B15" i="1"/>
  <c r="B26" i="1" s="1"/>
  <c r="B16" i="1"/>
  <c r="B27" i="1" s="1"/>
  <c r="B17" i="1"/>
  <c r="B28" i="1" s="1"/>
  <c r="B18" i="1"/>
  <c r="B29" i="1" s="1"/>
  <c r="B19" i="1"/>
  <c r="B30" i="1" s="1"/>
  <c r="B14" i="1"/>
  <c r="C15" i="1"/>
  <c r="C26" i="1" s="1"/>
  <c r="C16" i="1"/>
  <c r="C27" i="1" s="1"/>
  <c r="C17" i="1"/>
  <c r="C28" i="1" s="1"/>
  <c r="C18" i="1"/>
  <c r="C29" i="1" s="1"/>
  <c r="C19" i="1"/>
  <c r="C30" i="1" s="1"/>
  <c r="C14" i="1"/>
  <c r="D15" i="1"/>
  <c r="D26" i="1" s="1"/>
  <c r="D16" i="1"/>
  <c r="D27" i="1" s="1"/>
  <c r="D17" i="1"/>
  <c r="D28" i="1" s="1"/>
  <c r="D18" i="1"/>
  <c r="D29" i="1" s="1"/>
  <c r="D19" i="1"/>
  <c r="D30" i="1" s="1"/>
  <c r="D14" i="1"/>
  <c r="D25" i="1" s="1"/>
  <c r="E15" i="1"/>
  <c r="E16" i="1"/>
  <c r="E27" i="1" s="1"/>
  <c r="E17" i="1"/>
  <c r="E28" i="1" s="1"/>
  <c r="E18" i="1"/>
  <c r="E29" i="1" s="1"/>
  <c r="E19" i="1"/>
  <c r="E30" i="1" s="1"/>
  <c r="E14" i="1"/>
  <c r="E25" i="1" s="1"/>
</calcChain>
</file>

<file path=xl/sharedStrings.xml><?xml version="1.0" encoding="utf-8"?>
<sst xmlns="http://schemas.openxmlformats.org/spreadsheetml/2006/main" count="53" uniqueCount="34">
  <si>
    <t xml:space="preserve">Actuals (£mn) </t>
  </si>
  <si>
    <t>2009/10</t>
  </si>
  <si>
    <t>2010/11</t>
  </si>
  <si>
    <t>2011/12</t>
  </si>
  <si>
    <t>2012/13</t>
  </si>
  <si>
    <r>
      <t>Central government grants to local authorities</t>
    </r>
    <r>
      <rPr>
        <vertAlign val="superscript"/>
        <sz val="11"/>
        <color theme="1"/>
        <rFont val="Arial"/>
        <family val="2"/>
      </rPr>
      <t>2</t>
    </r>
  </si>
  <si>
    <t>Prison Service</t>
  </si>
  <si>
    <t>Other</t>
  </si>
  <si>
    <t>Justice expenditure total</t>
  </si>
  <si>
    <t xml:space="preserve">Real terms (£mn) </t>
  </si>
  <si>
    <r>
      <t>Central government grants to local authorities</t>
    </r>
    <r>
      <rPr>
        <vertAlign val="superscript"/>
        <sz val="11"/>
        <rFont val="Arial"/>
        <family val="2"/>
      </rPr>
      <t>2</t>
    </r>
  </si>
  <si>
    <t>Real terms (£bn)</t>
  </si>
  <si>
    <t>Footnotes</t>
  </si>
  <si>
    <t xml:space="preserve">1) Figures may not equal the total due to rounding. </t>
  </si>
  <si>
    <t>Sources</t>
  </si>
  <si>
    <t>2013/14</t>
  </si>
  <si>
    <r>
      <t>Police Central Government/Scottish Police Authority</t>
    </r>
    <r>
      <rPr>
        <vertAlign val="superscript"/>
        <sz val="11"/>
        <color theme="1"/>
        <rFont val="Arial"/>
        <family val="2"/>
      </rPr>
      <t>3</t>
    </r>
  </si>
  <si>
    <r>
      <t>Legal Aid</t>
    </r>
    <r>
      <rPr>
        <vertAlign val="superscript"/>
        <sz val="11"/>
        <color theme="1"/>
        <rFont val="Arial"/>
        <family val="2"/>
      </rPr>
      <t>4</t>
    </r>
  </si>
  <si>
    <r>
      <t>Legal Aid</t>
    </r>
    <r>
      <rPr>
        <vertAlign val="superscript"/>
        <sz val="11"/>
        <rFont val="Arial"/>
        <family val="2"/>
      </rPr>
      <t>4</t>
    </r>
  </si>
  <si>
    <r>
      <t>Police Central Government/Scottish Police Authority</t>
    </r>
    <r>
      <rPr>
        <vertAlign val="superscript"/>
        <sz val="11"/>
        <rFont val="Arial"/>
        <family val="2"/>
      </rPr>
      <t>3</t>
    </r>
  </si>
  <si>
    <t>4) Includes civil and criminal legal aid.</t>
  </si>
  <si>
    <t>2) Up to 2012-13 includes grants for police, civil protection, fire and district courts. Most of this budget was absorbed by the Scottish Police Authority established in 2013-14. This figure is therefore not comparable to previous years.</t>
  </si>
  <si>
    <t>2010-11</t>
  </si>
  <si>
    <t>2011-12</t>
  </si>
  <si>
    <t>2012-13</t>
  </si>
  <si>
    <t>2013-14</t>
  </si>
  <si>
    <t>2007-08</t>
  </si>
  <si>
    <t>2008-09</t>
  </si>
  <si>
    <t>2009-10</t>
  </si>
  <si>
    <t>GDP Deflators</t>
  </si>
  <si>
    <t xml:space="preserve">HM Treasury (2014), GDP deflators. Web only puplication. See http://www.hm-treasury.gov.uk/data_gdp_index.htm </t>
  </si>
  <si>
    <r>
      <t xml:space="preserve">Scottish Government (annual 2006 – 2014), </t>
    </r>
    <r>
      <rPr>
        <i/>
        <sz val="11"/>
        <color theme="1"/>
        <rFont val="Arial"/>
        <family val="2"/>
      </rPr>
      <t>Consolidated Accounts: Justice Section.</t>
    </r>
    <r>
      <rPr>
        <sz val="11"/>
        <color theme="1"/>
        <rFont val="Arial"/>
        <family val="2"/>
      </rPr>
      <t xml:space="preserve"> Edinburgh: Scottish Government</t>
    </r>
  </si>
  <si>
    <t>3) The establishment of the new Scottish Police Authority in 2013-14 brought together a range of funding from across the justice and local government portfolios. From the justice portfolio this included Police grant previously included under Central Government grants to Local Authorities and the majority of Police Central Government funding, representing £653m in 2012-13. Therefore this figure is not comparable to previous years.</t>
  </si>
  <si>
    <r>
      <t>Figure 13: Scotland central government criminal justice expenditure</t>
    </r>
    <r>
      <rPr>
        <b/>
        <vertAlign val="superscript"/>
        <sz val="11"/>
        <color theme="1"/>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</si>
</sst>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0.0,,;\-"/>
    <numFmt numFmtId="166" formatCode="#,##0,;\-#,##0,"/>
    <numFmt numFmtId="167" formatCode="0.0"/>
    <numFmt numFmtId="168" formatCode="0.000"/>
  </numFmts>
  <fonts count="14" x14ac:knownFonts="1">
    <font>
      <sz val="11"/>
      <color theme="1"/>
      <name val="Calibri"/>
      <family val="2"/>
      <scheme val="minor"/>
    </font>
    <font>
      <sz val="11"/>
      <color theme="1"/>
      <name val="Calibri"/>
      <family val="2"/>
      <scheme val="minor"/>
    </font>
    <font>
      <b/>
      <sz val="8"/>
      <color indexed="12"/>
      <name val="Arial"/>
      <family val="2"/>
    </font>
    <font>
      <sz val="8"/>
      <name val="Arial"/>
      <family val="2"/>
    </font>
    <font>
      <b/>
      <sz val="8"/>
      <name val="Arial"/>
      <family val="2"/>
    </font>
    <font>
      <sz val="11"/>
      <color theme="1"/>
      <name val="Arial"/>
      <family val="2"/>
    </font>
    <font>
      <b/>
      <sz val="11"/>
      <color indexed="8"/>
      <name val="Arial"/>
      <family val="2"/>
    </font>
    <font>
      <sz val="11"/>
      <name val="Arial"/>
      <family val="2"/>
    </font>
    <font>
      <b/>
      <sz val="11"/>
      <color theme="1"/>
      <name val="Arial"/>
      <family val="2"/>
    </font>
    <font>
      <i/>
      <sz val="11"/>
      <color theme="1"/>
      <name val="Arial"/>
      <family val="2"/>
    </font>
    <font>
      <b/>
      <vertAlign val="superscript"/>
      <sz val="11"/>
      <color theme="1"/>
      <name val="Arial"/>
      <family val="2"/>
    </font>
    <font>
      <vertAlign val="superscript"/>
      <sz val="11"/>
      <color theme="1"/>
      <name val="Arial"/>
      <family val="2"/>
    </font>
    <font>
      <vertAlign val="superscript"/>
      <sz val="11"/>
      <name val="Arial"/>
      <family val="2"/>
    </font>
    <font>
      <sz val="10"/>
      <name val="Times New Roman"/>
      <family val="1"/>
    </font>
  </fonts>
  <fills count="5">
    <fill>
      <patternFill patternType="none"/>
    </fill>
    <fill>
      <patternFill patternType="gray125"/>
    </fill>
    <fill>
      <patternFill patternType="solid">
        <fgColor indexed="24"/>
        <bgColor indexed="64"/>
      </patternFill>
    </fill>
    <fill>
      <patternFill patternType="solid">
        <fgColor theme="0" tint="-0.24994659260841701"/>
        <bgColor indexed="64"/>
      </patternFill>
    </fill>
    <fill>
      <patternFill patternType="solid">
        <fgColor indexed="22"/>
        <bgColor indexed="64"/>
      </patternFill>
    </fill>
  </fills>
  <borders count="4">
    <border>
      <left/>
      <right/>
      <top/>
      <bottom/>
      <diagonal/>
    </border>
    <border>
      <left/>
      <right/>
      <top style="thin">
        <color indexed="12"/>
      </top>
      <bottom style="thin">
        <color indexed="12"/>
      </bottom>
      <diagonal/>
    </border>
    <border>
      <left/>
      <right/>
      <top/>
      <bottom style="thin">
        <color indexed="12"/>
      </bottom>
      <diagonal/>
    </border>
    <border>
      <left style="thin">
        <color indexed="64"/>
      </left>
      <right/>
      <top/>
      <bottom/>
      <diagonal/>
    </border>
  </borders>
  <cellStyleXfs count="9">
    <xf numFmtId="0" fontId="0" fillId="0" borderId="0"/>
    <xf numFmtId="0" fontId="2" fillId="0" borderId="0"/>
    <xf numFmtId="164" fontId="3" fillId="0" borderId="0">
      <alignment wrapText="1"/>
      <protection locked="0"/>
    </xf>
    <xf numFmtId="165" fontId="3" fillId="0" borderId="0">
      <alignment wrapText="1"/>
      <protection locked="0"/>
    </xf>
    <xf numFmtId="166" fontId="4" fillId="2" borderId="1">
      <alignment wrapText="1"/>
    </xf>
    <xf numFmtId="0" fontId="2" fillId="0" borderId="2">
      <alignment horizontal="right"/>
    </xf>
    <xf numFmtId="0" fontId="4" fillId="2" borderId="0">
      <alignment horizontal="right" vertical="top" wrapText="1"/>
    </xf>
    <xf numFmtId="0" fontId="4" fillId="2" borderId="0">
      <alignment horizontal="right" vertical="top" wrapText="1"/>
    </xf>
    <xf numFmtId="0" fontId="1" fillId="0" borderId="0" applyAlignment="0" applyProtection="0"/>
  </cellStyleXfs>
  <cellXfs count="26">
    <xf numFmtId="0" fontId="0" fillId="0" borderId="0" xfId="0"/>
    <xf numFmtId="0" fontId="0" fillId="0" borderId="0" xfId="0"/>
    <xf numFmtId="0" fontId="5" fillId="0" borderId="0" xfId="0" applyFont="1"/>
    <xf numFmtId="0" fontId="5" fillId="0" borderId="0" xfId="0" applyFont="1" applyFill="1"/>
    <xf numFmtId="0" fontId="6" fillId="0" borderId="0" xfId="0" applyFont="1" applyFill="1"/>
    <xf numFmtId="0" fontId="8" fillId="0" borderId="0" xfId="0" applyFont="1" applyFill="1"/>
    <xf numFmtId="0" fontId="8" fillId="0" borderId="0" xfId="0" applyFont="1"/>
    <xf numFmtId="3" fontId="5" fillId="0" borderId="0" xfId="0" applyNumberFormat="1" applyFont="1"/>
    <xf numFmtId="3" fontId="8" fillId="0" borderId="0" xfId="0" applyNumberFormat="1" applyFont="1"/>
    <xf numFmtId="3" fontId="8" fillId="0" borderId="0" xfId="0" applyNumberFormat="1" applyFont="1" applyFill="1"/>
    <xf numFmtId="3" fontId="5" fillId="0" borderId="0" xfId="0" applyNumberFormat="1" applyFont="1" applyFill="1"/>
    <xf numFmtId="0" fontId="5" fillId="0" borderId="0" xfId="0" applyFont="1" applyFill="1" applyAlignment="1">
      <alignment wrapText="1"/>
    </xf>
    <xf numFmtId="0" fontId="8" fillId="0" borderId="0" xfId="0" applyFont="1" applyFill="1" applyAlignment="1">
      <alignment wrapText="1"/>
    </xf>
    <xf numFmtId="0" fontId="7" fillId="0" borderId="3" xfId="0" applyFont="1" applyFill="1" applyBorder="1"/>
    <xf numFmtId="1" fontId="5" fillId="0" borderId="0" xfId="0" applyNumberFormat="1" applyFont="1"/>
    <xf numFmtId="167" fontId="5" fillId="0" borderId="0" xfId="0" applyNumberFormat="1" applyFont="1" applyFill="1"/>
    <xf numFmtId="0" fontId="5" fillId="0" borderId="0" xfId="0" applyFont="1" applyAlignment="1">
      <alignment wrapText="1"/>
    </xf>
    <xf numFmtId="0" fontId="7" fillId="0" borderId="3" xfId="0" applyFont="1" applyFill="1" applyBorder="1" applyAlignment="1">
      <alignment wrapText="1"/>
    </xf>
    <xf numFmtId="0" fontId="13" fillId="0" borderId="3" xfId="0" applyFont="1" applyBorder="1"/>
    <xf numFmtId="168" fontId="13" fillId="0" borderId="0" xfId="0" applyNumberFormat="1" applyFont="1" applyBorder="1"/>
    <xf numFmtId="1" fontId="5" fillId="0" borderId="0" xfId="0" applyNumberFormat="1" applyFont="1" applyFill="1"/>
    <xf numFmtId="1" fontId="8" fillId="0" borderId="0" xfId="0" applyNumberFormat="1" applyFont="1" applyFill="1"/>
    <xf numFmtId="0" fontId="5" fillId="0" borderId="0" xfId="0" applyFont="1" applyFill="1" applyAlignment="1">
      <alignment wrapText="1"/>
    </xf>
    <xf numFmtId="0" fontId="8" fillId="3" borderId="0" xfId="0" applyFont="1" applyFill="1" applyAlignment="1">
      <alignment horizontal="center"/>
    </xf>
    <xf numFmtId="0" fontId="8" fillId="4" borderId="0" xfId="0" applyFont="1" applyFill="1" applyAlignment="1">
      <alignment horizontal="center"/>
    </xf>
    <xf numFmtId="0" fontId="6" fillId="4" borderId="0" xfId="0" applyFont="1" applyFill="1" applyAlignment="1">
      <alignment horizontal="center"/>
    </xf>
  </cellXfs>
  <cellStyles count="9">
    <cellStyle name="Normal" xfId="0" builtinId="0"/>
    <cellStyle name="Style 1" xfId="8"/>
    <cellStyle name="Table Header" xfId="6"/>
    <cellStyle name="Table Header 2" xfId="7"/>
    <cellStyle name="Table Heading 1" xfId="1"/>
    <cellStyle name="Table Row Billions" xfId="3"/>
    <cellStyle name="Table Row Millions" xfId="2"/>
    <cellStyle name="Table Total Millions" xfId="4"/>
    <cellStyle name="Table Units" xfId="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tabSelected="1" workbookViewId="0"/>
  </sheetViews>
  <sheetFormatPr defaultRowHeight="15" x14ac:dyDescent="0.25"/>
  <cols>
    <col min="1" max="1" width="34.7109375" customWidth="1"/>
  </cols>
  <sheetData>
    <row r="1" spans="1:6" ht="17.25" x14ac:dyDescent="0.25">
      <c r="A1" s="5" t="s">
        <v>33</v>
      </c>
      <c r="B1" s="3"/>
      <c r="C1" s="3"/>
      <c r="D1" s="3"/>
      <c r="E1" s="3"/>
      <c r="F1" s="3"/>
    </row>
    <row r="2" spans="1:6" x14ac:dyDescent="0.25">
      <c r="A2" s="6"/>
      <c r="B2" s="2"/>
      <c r="C2" s="2"/>
      <c r="D2" s="2"/>
      <c r="E2" s="2"/>
      <c r="F2" s="2"/>
    </row>
    <row r="3" spans="1:6" x14ac:dyDescent="0.25">
      <c r="A3" s="23" t="s">
        <v>0</v>
      </c>
      <c r="B3" s="23"/>
      <c r="C3" s="23"/>
      <c r="D3" s="23"/>
      <c r="E3" s="23"/>
      <c r="F3" s="23"/>
    </row>
    <row r="4" spans="1:6" x14ac:dyDescent="0.25">
      <c r="A4" s="2"/>
      <c r="B4" s="6" t="s">
        <v>1</v>
      </c>
      <c r="C4" s="6" t="s">
        <v>2</v>
      </c>
      <c r="D4" s="6" t="s">
        <v>3</v>
      </c>
      <c r="E4" s="6" t="s">
        <v>4</v>
      </c>
      <c r="F4" s="6" t="s">
        <v>15</v>
      </c>
    </row>
    <row r="5" spans="1:6" ht="31.5" x14ac:dyDescent="0.25">
      <c r="A5" s="16" t="s">
        <v>5</v>
      </c>
      <c r="B5" s="2">
        <v>679</v>
      </c>
      <c r="C5" s="2">
        <v>607</v>
      </c>
      <c r="D5" s="2">
        <v>587</v>
      </c>
      <c r="E5" s="2">
        <v>582</v>
      </c>
      <c r="F5" s="2">
        <v>86</v>
      </c>
    </row>
    <row r="6" spans="1:6" x14ac:dyDescent="0.25">
      <c r="A6" s="2" t="s">
        <v>6</v>
      </c>
      <c r="B6" s="2">
        <v>227</v>
      </c>
      <c r="C6" s="2">
        <v>248</v>
      </c>
      <c r="D6" s="2">
        <v>251</v>
      </c>
      <c r="E6" s="2">
        <v>353</v>
      </c>
      <c r="F6" s="2">
        <v>264</v>
      </c>
    </row>
    <row r="7" spans="1:6" ht="33.75" customHeight="1" x14ac:dyDescent="0.25">
      <c r="A7" s="16" t="s">
        <v>16</v>
      </c>
      <c r="B7" s="2">
        <v>235</v>
      </c>
      <c r="C7" s="2">
        <v>224</v>
      </c>
      <c r="D7" s="2">
        <v>199</v>
      </c>
      <c r="E7" s="2">
        <v>221</v>
      </c>
      <c r="F7" s="7">
        <v>1211</v>
      </c>
    </row>
    <row r="8" spans="1:6" ht="17.25" x14ac:dyDescent="0.25">
      <c r="A8" s="2" t="s">
        <v>17</v>
      </c>
      <c r="B8" s="2">
        <v>163</v>
      </c>
      <c r="C8" s="2">
        <v>174</v>
      </c>
      <c r="D8" s="2">
        <v>169</v>
      </c>
      <c r="E8" s="2">
        <v>162</v>
      </c>
      <c r="F8" s="2">
        <v>163</v>
      </c>
    </row>
    <row r="9" spans="1:6" x14ac:dyDescent="0.25">
      <c r="A9" s="2" t="s">
        <v>7</v>
      </c>
      <c r="B9" s="7">
        <v>213</v>
      </c>
      <c r="C9" s="7">
        <v>419</v>
      </c>
      <c r="D9" s="7">
        <v>456</v>
      </c>
      <c r="E9" s="7">
        <v>438</v>
      </c>
      <c r="F9" s="2">
        <v>693</v>
      </c>
    </row>
    <row r="10" spans="1:6" x14ac:dyDescent="0.25">
      <c r="A10" s="6" t="s">
        <v>8</v>
      </c>
      <c r="B10" s="8">
        <v>1517</v>
      </c>
      <c r="C10" s="8">
        <v>1672</v>
      </c>
      <c r="D10" s="8">
        <v>1662</v>
      </c>
      <c r="E10" s="8">
        <v>1756</v>
      </c>
      <c r="F10" s="8">
        <v>2417</v>
      </c>
    </row>
    <row r="11" spans="1:6" x14ac:dyDescent="0.25">
      <c r="A11" s="2"/>
      <c r="B11" s="7"/>
      <c r="C11" s="7"/>
      <c r="D11" s="7"/>
      <c r="E11" s="2"/>
      <c r="F11" s="2"/>
    </row>
    <row r="12" spans="1:6" x14ac:dyDescent="0.25">
      <c r="A12" s="24" t="s">
        <v>9</v>
      </c>
      <c r="B12" s="24"/>
      <c r="C12" s="24"/>
      <c r="D12" s="24"/>
      <c r="E12" s="24"/>
      <c r="F12" s="24"/>
    </row>
    <row r="13" spans="1:6" x14ac:dyDescent="0.25">
      <c r="A13" s="13"/>
      <c r="B13" s="6" t="s">
        <v>1</v>
      </c>
      <c r="C13" s="6" t="s">
        <v>2</v>
      </c>
      <c r="D13" s="6" t="s">
        <v>3</v>
      </c>
      <c r="E13" s="6" t="s">
        <v>4</v>
      </c>
      <c r="F13" s="6" t="s">
        <v>15</v>
      </c>
    </row>
    <row r="14" spans="1:6" ht="31.5" x14ac:dyDescent="0.25">
      <c r="A14" s="17" t="s">
        <v>10</v>
      </c>
      <c r="B14" s="10">
        <f>(B5/$J$23)*100</f>
        <v>732.60468478577513</v>
      </c>
      <c r="C14" s="10">
        <f>(C5/$J$24)*100</f>
        <v>638.24865410497978</v>
      </c>
      <c r="D14" s="10">
        <f>(D5/$J$25)*100</f>
        <v>603.56793995167345</v>
      </c>
      <c r="E14" s="20">
        <f>(E5/$J$26)*100</f>
        <v>592.03499313361476</v>
      </c>
      <c r="F14" s="2">
        <v>86</v>
      </c>
    </row>
    <row r="15" spans="1:6" x14ac:dyDescent="0.25">
      <c r="A15" s="13" t="s">
        <v>6</v>
      </c>
      <c r="B15" s="10">
        <f t="shared" ref="B15:B19" si="0">(B6/$J$23)*100</f>
        <v>244.92085927300579</v>
      </c>
      <c r="C15" s="10">
        <f t="shared" ref="C15:C19" si="1">(C6/$J$24)*100</f>
        <v>260.76716016150738</v>
      </c>
      <c r="D15" s="10">
        <f t="shared" ref="D15:D19" si="2">(D6/$J$25)*100</f>
        <v>258.08441725361166</v>
      </c>
      <c r="E15" s="20">
        <f t="shared" ref="E15:E19" si="3">(E6/$J$26)*100</f>
        <v>359.08651645389347</v>
      </c>
      <c r="F15" s="2">
        <v>264</v>
      </c>
    </row>
    <row r="16" spans="1:6" ht="33.75" customHeight="1" x14ac:dyDescent="0.25">
      <c r="A16" s="17" t="s">
        <v>19</v>
      </c>
      <c r="B16" s="10">
        <f t="shared" si="0"/>
        <v>253.55243140597517</v>
      </c>
      <c r="C16" s="10">
        <f t="shared" si="1"/>
        <v>235.53162853297445</v>
      </c>
      <c r="D16" s="10">
        <f t="shared" si="2"/>
        <v>204.61672921700688</v>
      </c>
      <c r="E16" s="20">
        <f t="shared" si="3"/>
        <v>224.81053862977464</v>
      </c>
      <c r="F16" s="7">
        <v>1211</v>
      </c>
    </row>
    <row r="17" spans="1:10" ht="17.25" x14ac:dyDescent="0.25">
      <c r="A17" s="13" t="s">
        <v>18</v>
      </c>
      <c r="B17" s="10">
        <f t="shared" si="0"/>
        <v>175.86828220925088</v>
      </c>
      <c r="C17" s="10">
        <f t="shared" si="1"/>
        <v>182.95760430686408</v>
      </c>
      <c r="D17" s="10">
        <f t="shared" si="2"/>
        <v>173.76998611896562</v>
      </c>
      <c r="E17" s="20">
        <f t="shared" si="3"/>
        <v>164.79324551141855</v>
      </c>
      <c r="F17" s="2">
        <v>163</v>
      </c>
    </row>
    <row r="18" spans="1:10" x14ac:dyDescent="0.25">
      <c r="A18" s="13" t="s">
        <v>7</v>
      </c>
      <c r="B18" s="10">
        <f t="shared" si="0"/>
        <v>229.8156080403094</v>
      </c>
      <c r="C18" s="10">
        <f t="shared" si="1"/>
        <v>440.57032301480479</v>
      </c>
      <c r="D18" s="10">
        <f t="shared" si="2"/>
        <v>468.87049509022677</v>
      </c>
      <c r="E18" s="20">
        <f t="shared" si="3"/>
        <v>445.55210823457605</v>
      </c>
      <c r="F18" s="2">
        <v>693</v>
      </c>
    </row>
    <row r="19" spans="1:10" x14ac:dyDescent="0.25">
      <c r="A19" s="5" t="s">
        <v>8</v>
      </c>
      <c r="B19" s="9">
        <f t="shared" si="0"/>
        <v>1636.7618657143164</v>
      </c>
      <c r="C19" s="9">
        <f t="shared" si="1"/>
        <v>1758.0753701211306</v>
      </c>
      <c r="D19" s="9">
        <f t="shared" si="2"/>
        <v>1708.9095676314844</v>
      </c>
      <c r="E19" s="21">
        <f t="shared" si="3"/>
        <v>1786.2774019632773</v>
      </c>
      <c r="F19" s="8">
        <v>2417</v>
      </c>
    </row>
    <row r="20" spans="1:10" x14ac:dyDescent="0.25">
      <c r="A20" s="5"/>
      <c r="B20" s="9"/>
      <c r="C20" s="9"/>
      <c r="D20" s="9"/>
      <c r="E20" s="9"/>
      <c r="F20" s="14"/>
      <c r="I20" t="s">
        <v>29</v>
      </c>
    </row>
    <row r="21" spans="1:10" x14ac:dyDescent="0.25">
      <c r="A21" s="3"/>
      <c r="B21" s="3"/>
      <c r="C21" s="3"/>
      <c r="D21" s="3"/>
      <c r="E21" s="3"/>
      <c r="F21" s="14"/>
      <c r="I21" s="18" t="s">
        <v>26</v>
      </c>
      <c r="J21" s="19">
        <v>87.730999999999995</v>
      </c>
    </row>
    <row r="22" spans="1:10" x14ac:dyDescent="0.25">
      <c r="A22" s="2"/>
      <c r="B22" s="2"/>
      <c r="C22" s="2"/>
      <c r="D22" s="2"/>
      <c r="E22" s="2"/>
      <c r="F22" s="2"/>
      <c r="I22" s="18" t="s">
        <v>27</v>
      </c>
      <c r="J22" s="19">
        <v>90.209000000000003</v>
      </c>
    </row>
    <row r="23" spans="1:10" x14ac:dyDescent="0.25">
      <c r="A23" s="25" t="s">
        <v>11</v>
      </c>
      <c r="B23" s="25"/>
      <c r="C23" s="25"/>
      <c r="D23" s="25"/>
      <c r="E23" s="25"/>
      <c r="F23" s="25"/>
      <c r="I23" s="18" t="s">
        <v>28</v>
      </c>
      <c r="J23" s="19">
        <v>92.683000000000007</v>
      </c>
    </row>
    <row r="24" spans="1:10" x14ac:dyDescent="0.25">
      <c r="A24" s="3"/>
      <c r="B24" s="4" t="s">
        <v>1</v>
      </c>
      <c r="C24" s="4" t="s">
        <v>2</v>
      </c>
      <c r="D24" s="4" t="s">
        <v>3</v>
      </c>
      <c r="E24" s="5" t="s">
        <v>4</v>
      </c>
      <c r="F24" s="4" t="s">
        <v>15</v>
      </c>
      <c r="I24" s="18" t="s">
        <v>22</v>
      </c>
      <c r="J24" s="19">
        <v>95.103999999999999</v>
      </c>
    </row>
    <row r="25" spans="1:10" ht="31.5" x14ac:dyDescent="0.25">
      <c r="A25" s="11" t="s">
        <v>5</v>
      </c>
      <c r="B25" s="15">
        <f t="shared" ref="B25:F30" si="4">B14/1000</f>
        <v>0.73260468478577512</v>
      </c>
      <c r="C25" s="15">
        <f t="shared" si="4"/>
        <v>0.63824865410497977</v>
      </c>
      <c r="D25" s="15">
        <f t="shared" si="4"/>
        <v>0.60356793995167346</v>
      </c>
      <c r="E25" s="15">
        <f t="shared" si="4"/>
        <v>0.59203499313361474</v>
      </c>
      <c r="F25" s="15">
        <f t="shared" si="4"/>
        <v>8.5999999999999993E-2</v>
      </c>
      <c r="I25" s="18" t="s">
        <v>23</v>
      </c>
      <c r="J25" s="19">
        <v>97.254999999999995</v>
      </c>
    </row>
    <row r="26" spans="1:10" x14ac:dyDescent="0.25">
      <c r="A26" s="3" t="s">
        <v>6</v>
      </c>
      <c r="B26" s="15">
        <f t="shared" si="4"/>
        <v>0.24492085927300578</v>
      </c>
      <c r="C26" s="15">
        <f t="shared" si="4"/>
        <v>0.26076716016150736</v>
      </c>
      <c r="D26" s="15">
        <f t="shared" si="4"/>
        <v>0.25808441725361164</v>
      </c>
      <c r="E26" s="15">
        <f t="shared" si="4"/>
        <v>0.35908651645389345</v>
      </c>
      <c r="F26" s="15">
        <f t="shared" si="4"/>
        <v>0.26400000000000001</v>
      </c>
      <c r="I26" s="18" t="s">
        <v>24</v>
      </c>
      <c r="J26" s="19">
        <v>98.305000000000007</v>
      </c>
    </row>
    <row r="27" spans="1:10" ht="45.75" x14ac:dyDescent="0.25">
      <c r="A27" s="11" t="s">
        <v>16</v>
      </c>
      <c r="B27" s="15">
        <f t="shared" si="4"/>
        <v>0.25355243140597516</v>
      </c>
      <c r="C27" s="15">
        <f t="shared" si="4"/>
        <v>0.23553162853297446</v>
      </c>
      <c r="D27" s="15">
        <f t="shared" si="4"/>
        <v>0.20461672921700688</v>
      </c>
      <c r="E27" s="15">
        <f t="shared" si="4"/>
        <v>0.22481053862977465</v>
      </c>
      <c r="F27" s="15">
        <f t="shared" si="4"/>
        <v>1.2110000000000001</v>
      </c>
      <c r="I27" s="18" t="s">
        <v>25</v>
      </c>
      <c r="J27" s="19">
        <v>100</v>
      </c>
    </row>
    <row r="28" spans="1:10" ht="17.25" x14ac:dyDescent="0.25">
      <c r="A28" s="3" t="s">
        <v>17</v>
      </c>
      <c r="B28" s="15">
        <f t="shared" si="4"/>
        <v>0.17586828220925088</v>
      </c>
      <c r="C28" s="15">
        <f t="shared" si="4"/>
        <v>0.18295760430686409</v>
      </c>
      <c r="D28" s="15">
        <f t="shared" si="4"/>
        <v>0.17376998611896563</v>
      </c>
      <c r="E28" s="15">
        <f t="shared" si="4"/>
        <v>0.16479324551141855</v>
      </c>
      <c r="F28" s="15">
        <f t="shared" si="4"/>
        <v>0.16300000000000001</v>
      </c>
    </row>
    <row r="29" spans="1:10" x14ac:dyDescent="0.25">
      <c r="A29" s="3" t="s">
        <v>7</v>
      </c>
      <c r="B29" s="15">
        <f t="shared" si="4"/>
        <v>0.2298156080403094</v>
      </c>
      <c r="C29" s="15">
        <f t="shared" si="4"/>
        <v>0.44057032301480481</v>
      </c>
      <c r="D29" s="15">
        <f t="shared" si="4"/>
        <v>0.46887049509022677</v>
      </c>
      <c r="E29" s="15">
        <f t="shared" si="4"/>
        <v>0.44555210823457603</v>
      </c>
      <c r="F29" s="15">
        <f t="shared" si="4"/>
        <v>0.69299999999999995</v>
      </c>
    </row>
    <row r="30" spans="1:10" x14ac:dyDescent="0.25">
      <c r="A30" s="5" t="s">
        <v>8</v>
      </c>
      <c r="B30" s="15">
        <f t="shared" si="4"/>
        <v>1.6367618657143164</v>
      </c>
      <c r="C30" s="15">
        <f t="shared" si="4"/>
        <v>1.7580753701211307</v>
      </c>
      <c r="D30" s="15">
        <f t="shared" si="4"/>
        <v>1.7089095676314843</v>
      </c>
      <c r="E30" s="15">
        <f t="shared" si="4"/>
        <v>1.7862774019632772</v>
      </c>
      <c r="F30" s="15">
        <f t="shared" si="4"/>
        <v>2.4169999999999998</v>
      </c>
    </row>
    <row r="31" spans="1:10" x14ac:dyDescent="0.25">
      <c r="A31" s="3"/>
      <c r="B31" s="3"/>
      <c r="C31" s="3"/>
      <c r="D31" s="3"/>
      <c r="E31" s="3"/>
      <c r="F31" s="3"/>
    </row>
    <row r="33" spans="1:6" x14ac:dyDescent="0.25">
      <c r="A33" s="5" t="s">
        <v>12</v>
      </c>
      <c r="B33" s="3"/>
      <c r="C33" s="3"/>
    </row>
    <row r="34" spans="1:6" x14ac:dyDescent="0.25">
      <c r="A34" s="22" t="s">
        <v>13</v>
      </c>
      <c r="B34" s="22"/>
      <c r="C34" s="22"/>
    </row>
    <row r="35" spans="1:6" ht="44.25" customHeight="1" x14ac:dyDescent="0.25">
      <c r="A35" s="22" t="s">
        <v>21</v>
      </c>
      <c r="B35" s="22"/>
      <c r="C35" s="22"/>
      <c r="D35" s="22"/>
      <c r="E35" s="22"/>
      <c r="F35" s="22"/>
    </row>
    <row r="36" spans="1:6" s="1" customFormat="1" ht="71.25" customHeight="1" x14ac:dyDescent="0.25">
      <c r="A36" s="22" t="s">
        <v>32</v>
      </c>
      <c r="B36" s="22"/>
      <c r="C36" s="22"/>
      <c r="D36" s="22"/>
      <c r="E36" s="22"/>
      <c r="F36" s="22"/>
    </row>
    <row r="37" spans="1:6" x14ac:dyDescent="0.25">
      <c r="A37" s="22" t="s">
        <v>20</v>
      </c>
      <c r="B37" s="22"/>
      <c r="C37" s="22"/>
    </row>
    <row r="38" spans="1:6" x14ac:dyDescent="0.25">
      <c r="A38" s="12" t="s">
        <v>14</v>
      </c>
      <c r="B38" s="3"/>
      <c r="C38" s="3"/>
    </row>
    <row r="39" spans="1:6" ht="31.5" customHeight="1" x14ac:dyDescent="0.25">
      <c r="A39" s="22" t="s">
        <v>30</v>
      </c>
      <c r="B39" s="22"/>
      <c r="C39" s="22"/>
      <c r="D39" s="22"/>
      <c r="E39" s="22"/>
      <c r="F39" s="22"/>
    </row>
    <row r="40" spans="1:6" ht="30" customHeight="1" x14ac:dyDescent="0.25">
      <c r="A40" s="22" t="s">
        <v>31</v>
      </c>
      <c r="B40" s="22"/>
      <c r="C40" s="22"/>
      <c r="D40" s="22"/>
      <c r="E40" s="22"/>
      <c r="F40" s="22"/>
    </row>
  </sheetData>
  <mergeCells count="9">
    <mergeCell ref="A39:F39"/>
    <mergeCell ref="A40:F40"/>
    <mergeCell ref="A3:F3"/>
    <mergeCell ref="A12:F12"/>
    <mergeCell ref="A23:F23"/>
    <mergeCell ref="A37:C37"/>
    <mergeCell ref="A34:C34"/>
    <mergeCell ref="A35:F35"/>
    <mergeCell ref="A36:F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 Ford</dc:creator>
  <cp:lastModifiedBy>Matt Ford</cp:lastModifiedBy>
  <cp:lastPrinted>2014-10-06T12:47:39Z</cp:lastPrinted>
  <dcterms:created xsi:type="dcterms:W3CDTF">2014-03-11T13:34:21Z</dcterms:created>
  <dcterms:modified xsi:type="dcterms:W3CDTF">2015-05-12T08:11:28Z</dcterms:modified>
</cp:coreProperties>
</file>